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Weights" sheetId="2" state="visible" r:id="rId4"/>
    <sheet name="Scores" sheetId="3" state="visible" r:id="rId5"/>
    <sheet name="Results" sheetId="4" state="visible" r:id="rId6"/>
    <sheet name="Score guid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<sst xmlns="http://schemas.openxmlformats.org/spreadsheetml/2006/main" count="111" uniqueCount="73">
  <si>
    <t xml:space="preserve">Website platform decision matrix (ShoutEx evaluation method v1.0)</t>
  </si>
  <si>
    <t xml:space="preserve">Version 1.0, published October 5, 2026. Guide: https://guides.shoutex.com/website-platforms/website-platform-decision-matrix/</t>
  </si>
  <si>
    <t xml:space="preserve">How to use: 1) On 'Weights', pick a preset or type your own weights (they must add up to 100). 2) On 'Scores', change any score from 1 to 5 and add a reason. 3) Read 'Results'.</t>
  </si>
  <si>
    <t xml:space="preserve">Scores on 'Scores' are ShoutEx EDITORIAL baselines for a typical 20 to 200 page business site. They are not test results. Replace them after your own hands-on checks.</t>
  </si>
  <si>
    <t xml:space="preserve">Score anchors are on 'Score guide': 1, 3 and 5 are defined; 2 and 4 sit between them. Higher is always better (for cost and maintenance, higher means cheaper or lighter).</t>
  </si>
  <si>
    <t xml:space="preserve">Tip: change no more than three weights from a preset, and write down why. If the winner changes with every small tweak, team skills should decide.</t>
  </si>
  <si>
    <t xml:space="preserve">Published by ShoutEx (https://guides.shoutex.com/website-platforms/). Free to use and share; please link to the guide when you cite it.</t>
  </si>
  <si>
    <t xml:space="preserve">Legend: orange cells with blue text are inputs you can edit. Black text is a formula or a fixed label.</t>
  </si>
  <si>
    <t xml:space="preserve">Criterion weights (percent)</t>
  </si>
  <si>
    <t xml:space="preserve">Type a preset name in C3 (Idea, Seed or Scale) or edit the 'Your weight' column directly.</t>
  </si>
  <si>
    <t xml:space="preserve">Preset in use:</t>
  </si>
  <si>
    <t xml:space="preserve">Seed</t>
  </si>
  <si>
    <t xml:space="preserve">Criterion</t>
  </si>
  <si>
    <t xml:space="preserve">Idea</t>
  </si>
  <si>
    <t xml:space="preserve">Scale</t>
  </si>
  <si>
    <t xml:space="preserve">Your weight</t>
  </si>
  <si>
    <t xml:space="preserve">Why (your note)</t>
  </si>
  <si>
    <t xml:space="preserve">Launch speed</t>
  </si>
  <si>
    <t xml:space="preserve">3-year cost</t>
  </si>
  <si>
    <t xml:space="preserve">SEO controls</t>
  </si>
  <si>
    <t xml:space="preserve">Content operations</t>
  </si>
  <si>
    <t xml:space="preserve">Design control</t>
  </si>
  <si>
    <t xml:space="preserve">Integrations</t>
  </si>
  <si>
    <t xml:space="preserve">Maintenance burden</t>
  </si>
  <si>
    <t xml:space="preserve">Ownership</t>
  </si>
  <si>
    <t xml:space="preserve">Total (must be 100)</t>
  </si>
  <si>
    <t xml:space="preserve">To use custom weights: type numbers over the formulas in column E. Presets are ShoutEx editorial suggestions.</t>
  </si>
  <si>
    <t xml:space="preserve">Scores 1 to 5 (editorial baseline; edit freely)</t>
  </si>
  <si>
    <t xml:space="preserve">WordPress</t>
  </si>
  <si>
    <t xml:space="preserve">Webflow</t>
  </si>
  <si>
    <t xml:space="preserve">Framer</t>
  </si>
  <si>
    <t xml:space="preserve">Wix</t>
  </si>
  <si>
    <t xml:space="preserve">Squarespace</t>
  </si>
  <si>
    <t xml:space="preserve">Shopify</t>
  </si>
  <si>
    <t xml:space="preserve">Drupal</t>
  </si>
  <si>
    <t xml:space="preserve">Joomla</t>
  </si>
  <si>
    <t xml:space="preserve">AI app builder</t>
  </si>
  <si>
    <t xml:space="preserve">Reasons / evidence (optional)</t>
  </si>
  <si>
    <t xml:space="preserve">Platform</t>
  </si>
  <si>
    <t xml:space="preserve">Note</t>
  </si>
  <si>
    <t xml:space="preserve">Example note: 'Webflow, design control 5: our designer rebuilt the pricing page in 2 hours without help.'</t>
  </si>
  <si>
    <t xml:space="preserve">Weighted results (out of 5)</t>
  </si>
  <si>
    <t xml:space="preserve">Weighted score</t>
  </si>
  <si>
    <t xml:space="preserve">Rank</t>
  </si>
  <si>
    <t xml:space="preserve">Leave out platforms you are not considering by ignoring their rows. Scores are editorial baselines unless you changed them.</t>
  </si>
  <si>
    <t xml:space="preserve">Score anchors (ShoutEx evaluation method v1.0)</t>
  </si>
  <si>
    <t xml:space="preserve">1</t>
  </si>
  <si>
    <t xml:space="preserve">3</t>
  </si>
  <si>
    <t xml:space="preserve">5</t>
  </si>
  <si>
    <t xml:space="preserve">Months; needs developers</t>
  </si>
  <si>
    <t xml:space="preserve">A few weeks with some help</t>
  </si>
  <si>
    <t xml:space="preserve">Days, by the team</t>
  </si>
  <si>
    <t xml:space="preserve">Highest of the shortlist</t>
  </si>
  <si>
    <t xml:space="preserve">Middle</t>
  </si>
  <si>
    <t xml:space="preserve">Lowest of the shortlist</t>
  </si>
  <si>
    <t xml:space="preserve">Basics only, some fixed</t>
  </si>
  <si>
    <t xml:space="preserve">Most controls, some code</t>
  </si>
  <si>
    <t xml:space="preserve">Full control without code</t>
  </si>
  <si>
    <t xml:space="preserve">Few editors, small CMS</t>
  </si>
  <si>
    <t xml:space="preserve">Works with limits</t>
  </si>
  <si>
    <t xml:space="preserve">Large CMS, roles, workflow</t>
  </si>
  <si>
    <t xml:space="preserve">Theme limits</t>
  </si>
  <si>
    <t xml:space="preserve">Some freedom</t>
  </si>
  <si>
    <t xml:space="preserve">Full visual control</t>
  </si>
  <si>
    <t xml:space="preserve">Few, mostly embeds</t>
  </si>
  <si>
    <t xml:space="preserve">Main tools covered</t>
  </si>
  <si>
    <t xml:space="preserve">Large ecosystem or custom</t>
  </si>
  <si>
    <t xml:space="preserve">Heavy, needs developers</t>
  </si>
  <si>
    <t xml:space="preserve">Some monthly work</t>
  </si>
  <si>
    <t xml:space="preserve">Platform handles it</t>
  </si>
  <si>
    <t xml:space="preserve">No export</t>
  </si>
  <si>
    <t xml:space="preserve">Partial export</t>
  </si>
  <si>
    <t xml:space="preserve">Full code and data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</si>
</sst>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theme="1"/>
      <name val="Arial"/>
      <family val="0"/>
      <charset val="1"/>
    </font>
    <font>
      <sz val="11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6E5"/>
        <bgColor rgb="FFFFFFFF"/>
      </patternFill>
    </fill>
    <fill>
      <patternFill patternType="solid">
        <fgColor rgb="FF0D0E0F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4E4E8"/>
      </left>
      <right style="thin">
        <color rgb="FFE4E4E8"/>
      </right>
      <top style="thin">
        <color rgb="FFE4E4E8"/>
      </top>
      <bottom style="thin">
        <color rgb="FFE4E4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E8F5E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E5"/>
      <rgbColor rgb="FFE8F5EC"/>
      <rgbColor rgb="FF660066"/>
      <rgbColor rgb="FFFF8080"/>
      <rgbColor rgb="FF0066CC"/>
      <rgbColor rgb="FFE4E4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D0E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26.85" hidden="false" customHeight="false" outlineLevel="0" collapsed="false">
      <c r="A3" s="3" t="s">
        <v>1</v>
      </c>
    </row>
    <row r="4" customFormat="false" ht="26.85" hidden="false" customHeight="false" outlineLevel="0" collapsed="false">
      <c r="A4" s="3" t="s">
        <v>2</v>
      </c>
    </row>
    <row r="5" customFormat="false" ht="26.85" hidden="false" customHeight="false" outlineLevel="0" collapsed="false">
      <c r="A5" s="3" t="s">
        <v>3</v>
      </c>
    </row>
    <row r="6" customFormat="false" ht="26.85" hidden="false" customHeight="false" outlineLevel="0" collapsed="false">
      <c r="A6" s="3" t="s">
        <v>4</v>
      </c>
    </row>
    <row r="7" customFormat="false" ht="26.85" hidden="false" customHeight="false" outlineLevel="0" collapsed="false">
      <c r="A7" s="3" t="s">
        <v>5</v>
      </c>
    </row>
    <row r="8" customFormat="false" ht="26.8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0"/>
    <col collapsed="false" customWidth="true" hidden="false" outlineLevel="0" max="5" min="5" style="0" width="14"/>
    <col collapsed="false" customWidth="true" hidden="false" outlineLevel="0" max="6" min="6" style="0" width="60"/>
  </cols>
  <sheetData>
    <row r="1" customFormat="false" ht="17.35" hidden="false" customHeight="false" outlineLevel="0" collapsed="false">
      <c r="A1" s="1" t="s">
        <v>8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4" t="s">
        <v>9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2"/>
      <c r="B3" s="5" t="s">
        <v>10</v>
      </c>
      <c r="C3" s="6" t="s">
        <v>11</v>
      </c>
      <c r="D3" s="2"/>
      <c r="E3" s="2"/>
      <c r="F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</row>
    <row r="5" customFormat="false" ht="15" hidden="false" customHeight="false" outlineLevel="0" collapsed="false">
      <c r="A5" s="7" t="s">
        <v>12</v>
      </c>
      <c r="B5" s="7" t="s">
        <v>13</v>
      </c>
      <c r="C5" s="7" t="s">
        <v>11</v>
      </c>
      <c r="D5" s="7" t="s">
        <v>14</v>
      </c>
      <c r="E5" s="7" t="s">
        <v>15</v>
      </c>
      <c r="F5" s="7" t="s">
        <v>16</v>
      </c>
    </row>
    <row r="6" customFormat="false" ht="15" hidden="false" customHeight="false" outlineLevel="0" collapsed="false">
      <c r="A6" s="8" t="s">
        <v>17</v>
      </c>
      <c r="B6" s="8" t="n">
        <v>20</v>
      </c>
      <c r="C6" s="8" t="n">
        <v>10</v>
      </c>
      <c r="D6" s="8" t="n">
        <v>5</v>
      </c>
      <c r="E6" s="9" t="n">
        <f aca="false">IF($C$3="Idea",B6,IF($C$3="Scale",D6,IF($C$3="Seed",C6,C6)))</f>
        <v>10</v>
      </c>
      <c r="F6" s="9"/>
    </row>
    <row r="7" customFormat="false" ht="15" hidden="false" customHeight="false" outlineLevel="0" collapsed="false">
      <c r="A7" s="8" t="s">
        <v>18</v>
      </c>
      <c r="B7" s="8" t="n">
        <v>15</v>
      </c>
      <c r="C7" s="8" t="n">
        <v>15</v>
      </c>
      <c r="D7" s="8" t="n">
        <v>10</v>
      </c>
      <c r="E7" s="9" t="n">
        <f aca="false">IF($C$3="Idea",B7,IF($C$3="Scale",D7,IF($C$3="Seed",C7,C7)))</f>
        <v>15</v>
      </c>
      <c r="F7" s="9"/>
    </row>
    <row r="8" customFormat="false" ht="15" hidden="false" customHeight="false" outlineLevel="0" collapsed="false">
      <c r="A8" s="8" t="s">
        <v>19</v>
      </c>
      <c r="B8" s="8" t="n">
        <v>15</v>
      </c>
      <c r="C8" s="8" t="n">
        <v>20</v>
      </c>
      <c r="D8" s="8" t="n">
        <v>20</v>
      </c>
      <c r="E8" s="9" t="n">
        <f aca="false">IF($C$3="Idea",B8,IF($C$3="Scale",D8,IF($C$3="Seed",C8,C8)))</f>
        <v>20</v>
      </c>
      <c r="F8" s="9"/>
    </row>
    <row r="9" customFormat="false" ht="15" hidden="false" customHeight="false" outlineLevel="0" collapsed="false">
      <c r="A9" s="8" t="s">
        <v>20</v>
      </c>
      <c r="B9" s="8" t="n">
        <v>10</v>
      </c>
      <c r="C9" s="8" t="n">
        <v>15</v>
      </c>
      <c r="D9" s="8" t="n">
        <v>20</v>
      </c>
      <c r="E9" s="9" t="n">
        <f aca="false">IF($C$3="Idea",B9,IF($C$3="Scale",D9,IF($C$3="Seed",C9,C9)))</f>
        <v>15</v>
      </c>
      <c r="F9" s="9"/>
    </row>
    <row r="10" customFormat="false" ht="15" hidden="false" customHeight="false" outlineLevel="0" collapsed="false">
      <c r="A10" s="8" t="s">
        <v>21</v>
      </c>
      <c r="B10" s="8" t="n">
        <v>15</v>
      </c>
      <c r="C10" s="8" t="n">
        <v>10</v>
      </c>
      <c r="D10" s="8" t="n">
        <v>10</v>
      </c>
      <c r="E10" s="9" t="n">
        <f aca="false">IF($C$3="Idea",B10,IF($C$3="Scale",D10,IF($C$3="Seed",C10,C10)))</f>
        <v>10</v>
      </c>
      <c r="F10" s="9"/>
    </row>
    <row r="11" customFormat="false" ht="15" hidden="false" customHeight="false" outlineLevel="0" collapsed="false">
      <c r="A11" s="8" t="s">
        <v>22</v>
      </c>
      <c r="B11" s="8" t="n">
        <v>5</v>
      </c>
      <c r="C11" s="8" t="n">
        <v>10</v>
      </c>
      <c r="D11" s="8" t="n">
        <v>15</v>
      </c>
      <c r="E11" s="9" t="n">
        <f aca="false">IF($C$3="Idea",B11,IF($C$3="Scale",D11,IF($C$3="Seed",C11,C11)))</f>
        <v>10</v>
      </c>
      <c r="F11" s="9"/>
    </row>
    <row r="12" customFormat="false" ht="15" hidden="false" customHeight="false" outlineLevel="0" collapsed="false">
      <c r="A12" s="8" t="s">
        <v>23</v>
      </c>
      <c r="B12" s="8" t="n">
        <v>15</v>
      </c>
      <c r="C12" s="8" t="n">
        <v>10</v>
      </c>
      <c r="D12" s="8" t="n">
        <v>10</v>
      </c>
      <c r="E12" s="9" t="n">
        <f aca="false">IF($C$3="Idea",B12,IF($C$3="Scale",D12,IF($C$3="Seed",C12,C12)))</f>
        <v>10</v>
      </c>
      <c r="F12" s="9"/>
    </row>
    <row r="13" customFormat="false" ht="15" hidden="false" customHeight="false" outlineLevel="0" collapsed="false">
      <c r="A13" s="8" t="s">
        <v>24</v>
      </c>
      <c r="B13" s="8" t="n">
        <v>5</v>
      </c>
      <c r="C13" s="8" t="n">
        <v>10</v>
      </c>
      <c r="D13" s="8" t="n">
        <v>10</v>
      </c>
      <c r="E13" s="9" t="n">
        <f aca="false">IF($C$3="Idea",B13,IF($C$3="Scale",D13,IF($C$3="Seed",C13,C13)))</f>
        <v>10</v>
      </c>
      <c r="F13" s="9"/>
    </row>
    <row r="14" customFormat="false" ht="15" hidden="false" customHeight="false" outlineLevel="0" collapsed="false">
      <c r="A14" s="5" t="s">
        <v>25</v>
      </c>
      <c r="B14" s="5" t="n">
        <f aca="false">SUM(B6:B13)</f>
        <v>100</v>
      </c>
      <c r="C14" s="5" t="n">
        <f aca="false">SUM(C6:C13)</f>
        <v>100</v>
      </c>
      <c r="D14" s="5" t="n">
        <f aca="false">SUM(D6:D13)</f>
        <v>100</v>
      </c>
      <c r="E14" s="5" t="n">
        <f aca="false">SUM(E6:E13)</f>
        <v>100</v>
      </c>
      <c r="F14" s="5" t="str">
        <f aca="false">IF(E14=100,"OK","Weights must add up to 100")</f>
        <v>OK</v>
      </c>
    </row>
    <row r="15" customFormat="false" ht="15" hidden="false" customHeight="false" outlineLevel="0" collapsed="false">
      <c r="A15" s="2"/>
      <c r="B15" s="2"/>
      <c r="C15" s="2"/>
      <c r="D15" s="2"/>
      <c r="E15" s="2"/>
      <c r="F15" s="2"/>
    </row>
    <row r="16" customFormat="false" ht="15" hidden="false" customHeight="false" outlineLevel="0" collapsed="false">
      <c r="A16" s="4" t="s">
        <v>26</v>
      </c>
      <c r="B16" s="2"/>
      <c r="C16" s="2"/>
      <c r="D16" s="2"/>
      <c r="E16" s="2"/>
      <c r="F16" s="2"/>
    </row>
  </sheetData>
  <dataValidations count="1">
    <dataValidation allowBlank="false" errorStyle="stop" operator="between" showDropDown="false" showErrorMessage="false" showInputMessage="false" sqref="C3" type="list">
      <formula1>"Idea,Seed,Scale,Custom"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10" min="2" style="0" width="13"/>
  </cols>
  <sheetData>
    <row r="1" customFormat="false" ht="17.35" hidden="false" customHeight="false" outlineLevel="0" collapsed="false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</row>
    <row r="3" customFormat="false" ht="26.85" hidden="false" customHeight="false" outlineLevel="0" collapsed="false">
      <c r="A3" s="7" t="s">
        <v>12</v>
      </c>
      <c r="B3" s="7" t="s">
        <v>28</v>
      </c>
      <c r="C3" s="7" t="s">
        <v>29</v>
      </c>
      <c r="D3" s="7" t="s">
        <v>30</v>
      </c>
      <c r="E3" s="7" t="s">
        <v>31</v>
      </c>
      <c r="F3" s="7" t="s">
        <v>32</v>
      </c>
      <c r="G3" s="7" t="s">
        <v>33</v>
      </c>
      <c r="H3" s="7" t="s">
        <v>34</v>
      </c>
      <c r="I3" s="7" t="s">
        <v>35</v>
      </c>
      <c r="J3" s="7" t="s">
        <v>36</v>
      </c>
    </row>
    <row r="4" customFormat="false" ht="15" hidden="false" customHeight="false" outlineLevel="0" collapsed="false">
      <c r="A4" s="8" t="s">
        <v>17</v>
      </c>
      <c r="B4" s="6" t="n">
        <v>4</v>
      </c>
      <c r="C4" s="6" t="n">
        <v>4</v>
      </c>
      <c r="D4" s="6" t="n">
        <v>5</v>
      </c>
      <c r="E4" s="6" t="n">
        <v>5</v>
      </c>
      <c r="F4" s="6" t="n">
        <v>5</v>
      </c>
      <c r="G4" s="6" t="n">
        <v>4</v>
      </c>
      <c r="H4" s="6" t="n">
        <v>2</v>
      </c>
      <c r="I4" s="6" t="n">
        <v>3</v>
      </c>
      <c r="J4" s="6" t="n">
        <v>4</v>
      </c>
    </row>
    <row r="5" customFormat="false" ht="15" hidden="false" customHeight="false" outlineLevel="0" collapsed="false">
      <c r="A5" s="8" t="s">
        <v>18</v>
      </c>
      <c r="B5" s="6" t="n">
        <v>4</v>
      </c>
      <c r="C5" s="6" t="n">
        <v>3</v>
      </c>
      <c r="D5" s="6" t="n">
        <v>4</v>
      </c>
      <c r="E5" s="6" t="n">
        <v>4</v>
      </c>
      <c r="F5" s="6" t="n">
        <v>4</v>
      </c>
      <c r="G5" s="6" t="n">
        <v>3</v>
      </c>
      <c r="H5" s="6" t="n">
        <v>2</v>
      </c>
      <c r="I5" s="6" t="n">
        <v>4</v>
      </c>
      <c r="J5" s="6" t="n">
        <v>3</v>
      </c>
    </row>
    <row r="6" customFormat="false" ht="15" hidden="false" customHeight="false" outlineLevel="0" collapsed="false">
      <c r="A6" s="8" t="s">
        <v>19</v>
      </c>
      <c r="B6" s="6" t="n">
        <v>5</v>
      </c>
      <c r="C6" s="6" t="n">
        <v>4</v>
      </c>
      <c r="D6" s="6" t="n">
        <v>4</v>
      </c>
      <c r="E6" s="6" t="n">
        <v>3</v>
      </c>
      <c r="F6" s="6" t="n">
        <v>3</v>
      </c>
      <c r="G6" s="6" t="n">
        <v>3</v>
      </c>
      <c r="H6" s="6" t="n">
        <v>5</v>
      </c>
      <c r="I6" s="6" t="n">
        <v>4</v>
      </c>
      <c r="J6" s="6" t="n">
        <v>2</v>
      </c>
    </row>
    <row r="7" customFormat="false" ht="15" hidden="false" customHeight="false" outlineLevel="0" collapsed="false">
      <c r="A7" s="8" t="s">
        <v>20</v>
      </c>
      <c r="B7" s="6" t="n">
        <v>5</v>
      </c>
      <c r="C7" s="6" t="n">
        <v>4</v>
      </c>
      <c r="D7" s="6" t="n">
        <v>3</v>
      </c>
      <c r="E7" s="6" t="n">
        <v>3</v>
      </c>
      <c r="F7" s="6" t="n">
        <v>3</v>
      </c>
      <c r="G7" s="6" t="n">
        <v>3</v>
      </c>
      <c r="H7" s="6" t="n">
        <v>5</v>
      </c>
      <c r="I7" s="6" t="n">
        <v>4</v>
      </c>
      <c r="J7" s="6" t="n">
        <v>1</v>
      </c>
    </row>
    <row r="8" customFormat="false" ht="15" hidden="false" customHeight="false" outlineLevel="0" collapsed="false">
      <c r="A8" s="8" t="s">
        <v>21</v>
      </c>
      <c r="B8" s="6" t="n">
        <v>3</v>
      </c>
      <c r="C8" s="6" t="n">
        <v>5</v>
      </c>
      <c r="D8" s="6" t="n">
        <v>5</v>
      </c>
      <c r="E8" s="6" t="n">
        <v>3</v>
      </c>
      <c r="F8" s="6" t="n">
        <v>3</v>
      </c>
      <c r="G8" s="6" t="n">
        <v>3</v>
      </c>
      <c r="H8" s="6" t="n">
        <v>3</v>
      </c>
      <c r="I8" s="6" t="n">
        <v>3</v>
      </c>
      <c r="J8" s="6" t="n">
        <v>4</v>
      </c>
    </row>
    <row r="9" customFormat="false" ht="15" hidden="false" customHeight="false" outlineLevel="0" collapsed="false">
      <c r="A9" s="8" t="s">
        <v>22</v>
      </c>
      <c r="B9" s="6" t="n">
        <v>5</v>
      </c>
      <c r="C9" s="6" t="n">
        <v>4</v>
      </c>
      <c r="D9" s="6" t="n">
        <v>3</v>
      </c>
      <c r="E9" s="6" t="n">
        <v>3</v>
      </c>
      <c r="F9" s="6" t="n">
        <v>2</v>
      </c>
      <c r="G9" s="6" t="n">
        <v>5</v>
      </c>
      <c r="H9" s="6" t="n">
        <v>5</v>
      </c>
      <c r="I9" s="6" t="n">
        <v>3</v>
      </c>
      <c r="J9" s="6" t="n">
        <v>4</v>
      </c>
    </row>
    <row r="10" customFormat="false" ht="15" hidden="false" customHeight="false" outlineLevel="0" collapsed="false">
      <c r="A10" s="8" t="s">
        <v>23</v>
      </c>
      <c r="B10" s="6" t="n">
        <v>2</v>
      </c>
      <c r="C10" s="6" t="n">
        <v>5</v>
      </c>
      <c r="D10" s="6" t="n">
        <v>5</v>
      </c>
      <c r="E10" s="6" t="n">
        <v>5</v>
      </c>
      <c r="F10" s="6" t="n">
        <v>5</v>
      </c>
      <c r="G10" s="6" t="n">
        <v>5</v>
      </c>
      <c r="H10" s="6" t="n">
        <v>1</v>
      </c>
      <c r="I10" s="6" t="n">
        <v>2</v>
      </c>
      <c r="J10" s="6" t="n">
        <v>2</v>
      </c>
    </row>
    <row r="11" customFormat="false" ht="15" hidden="false" customHeight="false" outlineLevel="0" collapsed="false">
      <c r="A11" s="8" t="s">
        <v>24</v>
      </c>
      <c r="B11" s="6" t="n">
        <v>5</v>
      </c>
      <c r="C11" s="6" t="n">
        <v>3</v>
      </c>
      <c r="D11" s="6" t="n">
        <v>1</v>
      </c>
      <c r="E11" s="6" t="n">
        <v>1</v>
      </c>
      <c r="F11" s="6" t="n">
        <v>2</v>
      </c>
      <c r="G11" s="6" t="n">
        <v>2</v>
      </c>
      <c r="H11" s="6" t="n">
        <v>5</v>
      </c>
      <c r="I11" s="6" t="n">
        <v>5</v>
      </c>
      <c r="J11" s="6" t="n">
        <v>4</v>
      </c>
    </row>
    <row r="12" customFormat="false" ht="15" hidden="false" customHeight="fals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customFormat="false" ht="15" hidden="false" customHeight="false" outlineLevel="0" collapsed="false">
      <c r="A13" s="5" t="s">
        <v>37</v>
      </c>
      <c r="B13" s="2"/>
      <c r="C13" s="2"/>
      <c r="D13" s="2"/>
      <c r="E13" s="2"/>
      <c r="F13" s="2"/>
      <c r="G13" s="2"/>
      <c r="H13" s="2"/>
      <c r="I13" s="2"/>
      <c r="J13" s="2"/>
    </row>
    <row r="14" customFormat="false" ht="15" hidden="false" customHeight="false" outlineLevel="0" collapsed="false">
      <c r="A14" s="7" t="s">
        <v>38</v>
      </c>
      <c r="B14" s="7" t="s">
        <v>39</v>
      </c>
      <c r="C14" s="2"/>
      <c r="D14" s="2"/>
      <c r="E14" s="2"/>
      <c r="F14" s="2"/>
      <c r="G14" s="2"/>
      <c r="H14" s="2"/>
      <c r="I14" s="2"/>
      <c r="J14" s="2"/>
    </row>
    <row r="15" customFormat="false" ht="15" hidden="false" customHeight="false" outlineLevel="0" collapsed="false">
      <c r="A15" s="8" t="s">
        <v>28</v>
      </c>
      <c r="B15" s="9"/>
      <c r="C15" s="2"/>
      <c r="D15" s="2"/>
      <c r="E15" s="2"/>
      <c r="F15" s="2"/>
      <c r="G15" s="2"/>
      <c r="H15" s="2"/>
      <c r="I15" s="2"/>
      <c r="J15" s="2"/>
    </row>
    <row r="16" customFormat="false" ht="15" hidden="false" customHeight="false" outlineLevel="0" collapsed="false">
      <c r="A16" s="8" t="s">
        <v>29</v>
      </c>
      <c r="B16" s="9"/>
      <c r="C16" s="2"/>
      <c r="D16" s="2"/>
      <c r="E16" s="2"/>
      <c r="F16" s="2"/>
      <c r="G16" s="2"/>
      <c r="H16" s="2"/>
      <c r="I16" s="2"/>
      <c r="J16" s="2"/>
    </row>
    <row r="17" customFormat="false" ht="15" hidden="false" customHeight="false" outlineLevel="0" collapsed="false">
      <c r="A17" s="8" t="s">
        <v>30</v>
      </c>
      <c r="B17" s="9"/>
      <c r="C17" s="2"/>
      <c r="D17" s="2"/>
      <c r="E17" s="2"/>
      <c r="F17" s="2"/>
      <c r="G17" s="2"/>
      <c r="H17" s="2"/>
      <c r="I17" s="2"/>
      <c r="J17" s="2"/>
    </row>
    <row r="18" customFormat="false" ht="15" hidden="false" customHeight="false" outlineLevel="0" collapsed="false">
      <c r="A18" s="8" t="s">
        <v>31</v>
      </c>
      <c r="B18" s="9"/>
      <c r="C18" s="2"/>
      <c r="D18" s="2"/>
      <c r="E18" s="2"/>
      <c r="F18" s="2"/>
      <c r="G18" s="2"/>
      <c r="H18" s="2"/>
      <c r="I18" s="2"/>
      <c r="J18" s="2"/>
    </row>
    <row r="19" customFormat="false" ht="15" hidden="false" customHeight="false" outlineLevel="0" collapsed="false">
      <c r="A19" s="8" t="s">
        <v>32</v>
      </c>
      <c r="B19" s="9"/>
      <c r="C19" s="2"/>
      <c r="D19" s="2"/>
      <c r="E19" s="2"/>
      <c r="F19" s="2"/>
      <c r="G19" s="2"/>
      <c r="H19" s="2"/>
      <c r="I19" s="2"/>
      <c r="J19" s="2"/>
    </row>
    <row r="20" customFormat="false" ht="15" hidden="false" customHeight="false" outlineLevel="0" collapsed="false">
      <c r="A20" s="8" t="s">
        <v>33</v>
      </c>
      <c r="B20" s="9"/>
      <c r="C20" s="2"/>
      <c r="D20" s="2"/>
      <c r="E20" s="2"/>
      <c r="F20" s="2"/>
      <c r="G20" s="2"/>
      <c r="H20" s="2"/>
      <c r="I20" s="2"/>
      <c r="J20" s="2"/>
    </row>
    <row r="21" customFormat="false" ht="15" hidden="false" customHeight="false" outlineLevel="0" collapsed="false">
      <c r="A21" s="8" t="s">
        <v>34</v>
      </c>
      <c r="B21" s="9"/>
      <c r="C21" s="2"/>
      <c r="D21" s="2"/>
      <c r="E21" s="2"/>
      <c r="F21" s="2"/>
      <c r="G21" s="2"/>
      <c r="H21" s="2"/>
      <c r="I21" s="2"/>
      <c r="J21" s="2"/>
    </row>
    <row r="22" customFormat="false" ht="15" hidden="false" customHeight="false" outlineLevel="0" collapsed="false">
      <c r="A22" s="8" t="s">
        <v>35</v>
      </c>
      <c r="B22" s="9"/>
      <c r="C22" s="2"/>
      <c r="D22" s="2"/>
      <c r="E22" s="2"/>
      <c r="F22" s="2"/>
      <c r="G22" s="2"/>
      <c r="H22" s="2"/>
      <c r="I22" s="2"/>
      <c r="J22" s="2"/>
    </row>
    <row r="23" customFormat="false" ht="15" hidden="false" customHeight="false" outlineLevel="0" collapsed="false">
      <c r="A23" s="8" t="s">
        <v>36</v>
      </c>
      <c r="B23" s="9"/>
      <c r="C23" s="2"/>
      <c r="D23" s="2"/>
      <c r="E23" s="2"/>
      <c r="F23" s="2"/>
      <c r="G23" s="2"/>
      <c r="H23" s="2"/>
      <c r="I23" s="2"/>
      <c r="J23" s="2"/>
    </row>
    <row r="24" customFormat="false" ht="15" hidden="false" customHeight="fals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customFormat="false" ht="15" hidden="false" customHeight="false" outlineLevel="0" collapsed="false">
      <c r="A25" s="4" t="s">
        <v>40</v>
      </c>
      <c r="B25" s="2"/>
      <c r="C25" s="2"/>
      <c r="D25" s="2"/>
      <c r="E25" s="2"/>
      <c r="F25" s="2"/>
      <c r="G25" s="2"/>
      <c r="H25" s="2"/>
      <c r="I25" s="2"/>
      <c r="J25" s="2"/>
    </row>
  </sheetData>
  <dataValidations count="1">
    <dataValidation allowBlank="false" errorStyle="stop" operator="between" showDropDown="false" showErrorMessage="false" showInputMessage="false" sqref="B4:J11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6"/>
    <col collapsed="false" customWidth="true" hidden="false" outlineLevel="0" max="3" min="3" style="0" width="10"/>
  </cols>
  <sheetData>
    <row r="1" customFormat="false" ht="17.35" hidden="false" customHeight="false" outlineLevel="0" collapsed="false">
      <c r="A1" s="1" t="s">
        <v>41</v>
      </c>
      <c r="B1" s="2"/>
      <c r="C1" s="2"/>
    </row>
    <row r="2" customFormat="false" ht="15" hidden="false" customHeight="false" outlineLevel="0" collapsed="false">
      <c r="A2" s="2"/>
      <c r="B2" s="2"/>
      <c r="C2" s="2"/>
    </row>
    <row r="3" customFormat="false" ht="15" hidden="false" customHeight="false" outlineLevel="0" collapsed="false">
      <c r="A3" s="7" t="s">
        <v>38</v>
      </c>
      <c r="B3" s="7" t="s">
        <v>42</v>
      </c>
      <c r="C3" s="7" t="s">
        <v>43</v>
      </c>
    </row>
    <row r="4" customFormat="false" ht="15" hidden="false" customHeight="false" outlineLevel="0" collapsed="false">
      <c r="A4" s="8" t="s">
        <v>28</v>
      </c>
      <c r="B4" s="10" t="n">
        <f aca="false">SUMPRODUCT(Weights!$E$6:$E$13,Scores!B4:B11)/100</f>
        <v>4.25</v>
      </c>
      <c r="C4" s="11" t="n">
        <f aca="false">RANK(B4,$B$4:$B$12)</f>
        <v>1</v>
      </c>
    </row>
    <row r="5" customFormat="false" ht="15" hidden="false" customHeight="false" outlineLevel="0" collapsed="false">
      <c r="A5" s="8" t="s">
        <v>29</v>
      </c>
      <c r="B5" s="10" t="n">
        <f aca="false">SUMPRODUCT(Weights!$E$6:$E$13,Scores!C4:C11)/100</f>
        <v>3.95</v>
      </c>
      <c r="C5" s="11" t="n">
        <f aca="false">RANK(B5,$B$4:$B$12)</f>
        <v>2</v>
      </c>
    </row>
    <row r="6" customFormat="false" ht="15" hidden="false" customHeight="false" outlineLevel="0" collapsed="false">
      <c r="A6" s="8" t="s">
        <v>30</v>
      </c>
      <c r="B6" s="10" t="n">
        <f aca="false">SUMPRODUCT(Weights!$E$6:$E$13,Scores!D4:D11)/100</f>
        <v>3.75</v>
      </c>
      <c r="C6" s="11" t="n">
        <f aca="false">RANK(B6,$B$4:$B$12)</f>
        <v>3</v>
      </c>
    </row>
    <row r="7" customFormat="false" ht="15" hidden="false" customHeight="false" outlineLevel="0" collapsed="false">
      <c r="A7" s="8" t="s">
        <v>31</v>
      </c>
      <c r="B7" s="10" t="n">
        <f aca="false">SUMPRODUCT(Weights!$E$6:$E$13,Scores!E4:E11)/100</f>
        <v>3.35</v>
      </c>
      <c r="C7" s="11" t="n">
        <f aca="false">RANK(B7,$B$4:$B$12)</f>
        <v>7</v>
      </c>
    </row>
    <row r="8" customFormat="false" ht="15" hidden="false" customHeight="false" outlineLevel="0" collapsed="false">
      <c r="A8" s="8" t="s">
        <v>32</v>
      </c>
      <c r="B8" s="10" t="n">
        <f aca="false">SUMPRODUCT(Weights!$E$6:$E$13,Scores!F4:F11)/100</f>
        <v>3.35</v>
      </c>
      <c r="C8" s="11" t="n">
        <f aca="false">RANK(B8,$B$4:$B$12)</f>
        <v>7</v>
      </c>
    </row>
    <row r="9" customFormat="false" ht="15" hidden="false" customHeight="false" outlineLevel="0" collapsed="false">
      <c r="A9" s="8" t="s">
        <v>33</v>
      </c>
      <c r="B9" s="10" t="n">
        <f aca="false">SUMPRODUCT(Weights!$E$6:$E$13,Scores!G4:G11)/100</f>
        <v>3.4</v>
      </c>
      <c r="C9" s="11" t="n">
        <f aca="false">RANK(B9,$B$4:$B$12)</f>
        <v>6</v>
      </c>
    </row>
    <row r="10" customFormat="false" ht="15" hidden="false" customHeight="false" outlineLevel="0" collapsed="false">
      <c r="A10" s="8" t="s">
        <v>34</v>
      </c>
      <c r="B10" s="10" t="n">
        <f aca="false">SUMPRODUCT(Weights!$E$6:$E$13,Scores!H4:H11)/100</f>
        <v>3.65</v>
      </c>
      <c r="C10" s="11" t="n">
        <f aca="false">RANK(B10,$B$4:$B$12)</f>
        <v>4</v>
      </c>
    </row>
    <row r="11" customFormat="false" ht="15" hidden="false" customHeight="false" outlineLevel="0" collapsed="false">
      <c r="A11" s="8" t="s">
        <v>35</v>
      </c>
      <c r="B11" s="10" t="n">
        <f aca="false">SUMPRODUCT(Weights!$E$6:$E$13,Scores!I4:I11)/100</f>
        <v>3.6</v>
      </c>
      <c r="C11" s="11" t="n">
        <f aca="false">RANK(B11,$B$4:$B$12)</f>
        <v>5</v>
      </c>
    </row>
    <row r="12" customFormat="false" ht="15" hidden="false" customHeight="false" outlineLevel="0" collapsed="false">
      <c r="A12" s="8" t="s">
        <v>36</v>
      </c>
      <c r="B12" s="10" t="n">
        <f aca="false">SUMPRODUCT(Weights!$E$6:$E$13,Scores!J4:J11)/100</f>
        <v>2.8</v>
      </c>
      <c r="C12" s="11" t="n">
        <f aca="false">RANK(B12,$B$4:$B$12)</f>
        <v>9</v>
      </c>
    </row>
    <row r="13" customFormat="false" ht="15" hidden="false" customHeight="false" outlineLevel="0" collapsed="false">
      <c r="A13" s="2"/>
      <c r="B13" s="2"/>
      <c r="C13" s="2"/>
    </row>
    <row r="14" customFormat="false" ht="15" hidden="false" customHeight="false" outlineLevel="0" collapsed="false">
      <c r="A14" s="2"/>
      <c r="B14" s="2"/>
      <c r="C14" s="2"/>
    </row>
    <row r="15" customFormat="false" ht="15" hidden="false" customHeight="false" outlineLevel="0" collapsed="false">
      <c r="A15" s="5" t="str">
        <f aca="false">IF(Weights!E14&lt;&gt;100,"Warning: weights do not add up to 100. Results are not valid.","Weights add up to 100.")</f>
        <v>Weights add up to 100.</v>
      </c>
      <c r="B15" s="2"/>
      <c r="C15" s="2"/>
    </row>
    <row r="16" customFormat="false" ht="15" hidden="false" customHeight="false" outlineLevel="0" collapsed="false">
      <c r="A16" s="4" t="s">
        <v>44</v>
      </c>
      <c r="B16" s="2"/>
      <c r="C16" s="2"/>
    </row>
  </sheetData>
  <conditionalFormatting sqref="C4:C12">
    <cfRule type="cellIs" priority="2" operator="equal" aboveAverage="0" equalAverage="0" bottom="0" percent="0" rank="0" text="" dxfId="0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4" min="2" style="0" width="34"/>
  </cols>
  <sheetData>
    <row r="1" customFormat="false" ht="17.35" hidden="false" customHeight="false" outlineLevel="0" collapsed="false">
      <c r="A1" s="1" t="s">
        <v>45</v>
      </c>
      <c r="B1" s="2"/>
      <c r="C1" s="2"/>
      <c r="D1" s="2"/>
    </row>
    <row r="2" customFormat="false" ht="15" hidden="false" customHeight="false" outlineLevel="0" collapsed="false">
      <c r="A2" s="2"/>
      <c r="B2" s="2"/>
      <c r="C2" s="2"/>
      <c r="D2" s="2"/>
    </row>
    <row r="3" customFormat="false" ht="15" hidden="false" customHeight="false" outlineLevel="0" collapsed="false">
      <c r="A3" s="7" t="s">
        <v>12</v>
      </c>
      <c r="B3" s="7" t="s">
        <v>46</v>
      </c>
      <c r="C3" s="7" t="s">
        <v>47</v>
      </c>
      <c r="D3" s="7" t="s">
        <v>48</v>
      </c>
    </row>
    <row r="4" customFormat="false" ht="15" hidden="false" customHeight="false" outlineLevel="0" collapsed="false">
      <c r="A4" s="8" t="s">
        <v>17</v>
      </c>
      <c r="B4" s="8" t="s">
        <v>49</v>
      </c>
      <c r="C4" s="8" t="s">
        <v>50</v>
      </c>
      <c r="D4" s="8" t="s">
        <v>51</v>
      </c>
    </row>
    <row r="5" customFormat="false" ht="15" hidden="false" customHeight="false" outlineLevel="0" collapsed="false">
      <c r="A5" s="8" t="s">
        <v>18</v>
      </c>
      <c r="B5" s="8" t="s">
        <v>52</v>
      </c>
      <c r="C5" s="8" t="s">
        <v>53</v>
      </c>
      <c r="D5" s="8" t="s">
        <v>54</v>
      </c>
    </row>
    <row r="6" customFormat="false" ht="15" hidden="false" customHeight="false" outlineLevel="0" collapsed="false">
      <c r="A6" s="8" t="s">
        <v>19</v>
      </c>
      <c r="B6" s="8" t="s">
        <v>55</v>
      </c>
      <c r="C6" s="8" t="s">
        <v>56</v>
      </c>
      <c r="D6" s="8" t="s">
        <v>57</v>
      </c>
    </row>
    <row r="7" customFormat="false" ht="15" hidden="false" customHeight="false" outlineLevel="0" collapsed="false">
      <c r="A7" s="8" t="s">
        <v>20</v>
      </c>
      <c r="B7" s="8" t="s">
        <v>58</v>
      </c>
      <c r="C7" s="8" t="s">
        <v>59</v>
      </c>
      <c r="D7" s="8" t="s">
        <v>60</v>
      </c>
    </row>
    <row r="8" customFormat="false" ht="15" hidden="false" customHeight="false" outlineLevel="0" collapsed="false">
      <c r="A8" s="8" t="s">
        <v>21</v>
      </c>
      <c r="B8" s="8" t="s">
        <v>61</v>
      </c>
      <c r="C8" s="8" t="s">
        <v>62</v>
      </c>
      <c r="D8" s="8" t="s">
        <v>63</v>
      </c>
    </row>
    <row r="9" customFormat="false" ht="15" hidden="false" customHeight="false" outlineLevel="0" collapsed="false">
      <c r="A9" s="8" t="s">
        <v>22</v>
      </c>
      <c r="B9" s="8" t="s">
        <v>64</v>
      </c>
      <c r="C9" s="8" t="s">
        <v>65</v>
      </c>
      <c r="D9" s="8" t="s">
        <v>66</v>
      </c>
    </row>
    <row r="10" customFormat="false" ht="15" hidden="false" customHeight="false" outlineLevel="0" collapsed="false">
      <c r="A10" s="8" t="s">
        <v>23</v>
      </c>
      <c r="B10" s="8" t="s">
        <v>67</v>
      </c>
      <c r="C10" s="8" t="s">
        <v>68</v>
      </c>
      <c r="D10" s="8" t="s">
        <v>69</v>
      </c>
    </row>
    <row r="11" customFormat="false" ht="15" hidden="false" customHeight="false" outlineLevel="0" collapsed="false">
      <c r="A11" s="8" t="s">
        <v>24</v>
      </c>
      <c r="B11" s="8" t="s">
        <v>70</v>
      </c>
      <c r="C11" s="8" t="s">
        <v>71</v>
      </c>
      <c r="D11" s="8" t="s">
        <v>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2026-10-05T13:43:38Z</dcterms:created>
  <dc:creator>openpyxl</dc:creator>
  <dc:description/>
  <dc:language>en-US</dc:language>
  <cp:lastModifiedBy/>
  <dcterms:modified xsi:type="dcterms:W3CDTF">2026-10-05T13:43:38Z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